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 abr-jun 2019\"/>
    </mc:Choice>
  </mc:AlternateContent>
  <bookViews>
    <workbookView xWindow="11508" yWindow="-12" windowWidth="11544" windowHeight="9372"/>
  </bookViews>
  <sheets>
    <sheet name="Hoja1" sheetId="1" r:id="rId1"/>
  </sheets>
  <definedNames>
    <definedName name="_xlnm.Print_Area" localSheetId="0">Hoja1!$A$1:$H$21</definedName>
  </definedNames>
  <calcPr calcId="171027"/>
</workbook>
</file>

<file path=xl/calcChain.xml><?xml version="1.0" encoding="utf-8"?>
<calcChain xmlns="http://schemas.openxmlformats.org/spreadsheetml/2006/main">
  <c r="C18" i="1" l="1"/>
  <c r="D18" i="1"/>
  <c r="H16" i="1" l="1"/>
  <c r="H15" i="1"/>
  <c r="H13" i="1"/>
  <c r="H14" i="1"/>
  <c r="E15" i="1"/>
  <c r="E14" i="1" l="1"/>
  <c r="G18" i="1" l="1"/>
  <c r="F18" i="1"/>
  <c r="E16" i="1"/>
  <c r="E13" i="1"/>
  <c r="E18" i="1" l="1"/>
  <c r="H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<sst xmlns="http://schemas.openxmlformats.org/spreadsheetml/2006/main" count="28" uniqueCount="28">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</sst>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7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3"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6" fillId="12" borderId="0" xfId="0" applyFont="1" applyFill="1"/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6" fillId="12" borderId="5" xfId="1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</cellXfs>
  <cellStyles count="287">
    <cellStyle name="=C:\WINNT\SYSTEM32\COMMAND.COM" xfId="2"/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Euro" xfId="11"/>
    <cellStyle name="Fecha" xfId="12"/>
    <cellStyle name="Fijo" xfId="13"/>
    <cellStyle name="HEADING1" xfId="14"/>
    <cellStyle name="HEADING2" xfId="15"/>
    <cellStyle name="Millares" xfId="1" builtinId="3"/>
    <cellStyle name="Millares 10" xfId="16"/>
    <cellStyle name="Millares 10 2" xfId="246"/>
    <cellStyle name="Millares 11" xfId="245"/>
    <cellStyle name="Millares 12" xfId="17"/>
    <cellStyle name="Millares 12 2" xfId="247"/>
    <cellStyle name="Millares 13" xfId="18"/>
    <cellStyle name="Millares 13 2" xfId="248"/>
    <cellStyle name="Millares 14" xfId="19"/>
    <cellStyle name="Millares 14 2" xfId="249"/>
    <cellStyle name="Millares 15" xfId="20"/>
    <cellStyle name="Millares 15 2" xfId="250"/>
    <cellStyle name="Millares 2" xfId="21"/>
    <cellStyle name="Millares 2 10" xfId="22"/>
    <cellStyle name="Millares 2 10 2" xfId="252"/>
    <cellStyle name="Millares 2 11" xfId="23"/>
    <cellStyle name="Millares 2 11 2" xfId="253"/>
    <cellStyle name="Millares 2 12" xfId="24"/>
    <cellStyle name="Millares 2 12 2" xfId="254"/>
    <cellStyle name="Millares 2 13" xfId="25"/>
    <cellStyle name="Millares 2 13 2" xfId="255"/>
    <cellStyle name="Millares 2 14" xfId="26"/>
    <cellStyle name="Millares 2 14 2" xfId="256"/>
    <cellStyle name="Millares 2 15" xfId="27"/>
    <cellStyle name="Millares 2 15 2" xfId="257"/>
    <cellStyle name="Millares 2 16" xfId="28"/>
    <cellStyle name="Millares 2 16 2" xfId="258"/>
    <cellStyle name="Millares 2 17" xfId="29"/>
    <cellStyle name="Millares 2 17 2" xfId="259"/>
    <cellStyle name="Millares 2 18" xfId="30"/>
    <cellStyle name="Millares 2 18 2" xfId="260"/>
    <cellStyle name="Millares 2 19" xfId="251"/>
    <cellStyle name="Millares 2 2" xfId="31"/>
    <cellStyle name="Millares 2 2 2" xfId="32"/>
    <cellStyle name="Millares 2 2 2 2" xfId="262"/>
    <cellStyle name="Millares 2 2 3" xfId="33"/>
    <cellStyle name="Millares 2 2 3 2" xfId="263"/>
    <cellStyle name="Millares 2 2 4" xfId="261"/>
    <cellStyle name="Millares 2 3" xfId="34"/>
    <cellStyle name="Millares 2 3 2" xfId="35"/>
    <cellStyle name="Millares 2 3 2 2" xfId="265"/>
    <cellStyle name="Millares 2 3 3" xfId="264"/>
    <cellStyle name="Millares 2 4" xfId="36"/>
    <cellStyle name="Millares 2 4 2" xfId="266"/>
    <cellStyle name="Millares 2 5" xfId="37"/>
    <cellStyle name="Millares 2 5 2" xfId="267"/>
    <cellStyle name="Millares 2 6" xfId="38"/>
    <cellStyle name="Millares 2 6 2" xfId="268"/>
    <cellStyle name="Millares 2 7" xfId="39"/>
    <cellStyle name="Millares 2 7 2" xfId="269"/>
    <cellStyle name="Millares 2 8" xfId="40"/>
    <cellStyle name="Millares 2 8 2" xfId="270"/>
    <cellStyle name="Millares 2 9" xfId="41"/>
    <cellStyle name="Millares 2 9 2" xfId="271"/>
    <cellStyle name="Millares 3" xfId="42"/>
    <cellStyle name="Millares 3 2" xfId="43"/>
    <cellStyle name="Millares 3 2 2" xfId="273"/>
    <cellStyle name="Millares 3 3" xfId="44"/>
    <cellStyle name="Millares 3 3 2" xfId="274"/>
    <cellStyle name="Millares 3 4" xfId="45"/>
    <cellStyle name="Millares 3 4 2" xfId="275"/>
    <cellStyle name="Millares 3 5" xfId="46"/>
    <cellStyle name="Millares 3 5 2" xfId="276"/>
    <cellStyle name="Millares 3 6" xfId="47"/>
    <cellStyle name="Millares 3 6 2" xfId="277"/>
    <cellStyle name="Millares 3 7" xfId="272"/>
    <cellStyle name="Millares 4" xfId="48"/>
    <cellStyle name="Millares 4 2" xfId="49"/>
    <cellStyle name="Millares 4 3" xfId="50"/>
    <cellStyle name="Millares 4 3 2" xfId="279"/>
    <cellStyle name="Millares 4 4" xfId="278"/>
    <cellStyle name="Millares 5" xfId="51"/>
    <cellStyle name="Millares 5 2" xfId="280"/>
    <cellStyle name="Millares 6" xfId="52"/>
    <cellStyle name="Millares 6 2" xfId="281"/>
    <cellStyle name="Millares 7" xfId="53"/>
    <cellStyle name="Millares 7 2" xfId="282"/>
    <cellStyle name="Millares 8" xfId="54"/>
    <cellStyle name="Millares 8 2" xfId="55"/>
    <cellStyle name="Millares 8 2 2" xfId="284"/>
    <cellStyle name="Millares 8 3" xfId="283"/>
    <cellStyle name="Millares 9" xfId="56"/>
    <cellStyle name="Millares 9 2" xfId="285"/>
    <cellStyle name="Moneda 2" xfId="57"/>
    <cellStyle name="Moneda 2 2" xfId="286"/>
    <cellStyle name="Normal" xfId="0" builtinId="0"/>
    <cellStyle name="Normal 10" xfId="58"/>
    <cellStyle name="Normal 10 2" xfId="59"/>
    <cellStyle name="Normal 10 3" xfId="60"/>
    <cellStyle name="Normal 10 4" xfId="61"/>
    <cellStyle name="Normal 10 5" xfId="62"/>
    <cellStyle name="Normal 11" xfId="63"/>
    <cellStyle name="Normal 12" xfId="64"/>
    <cellStyle name="Normal 12 2" xfId="65"/>
    <cellStyle name="Normal 13" xfId="66"/>
    <cellStyle name="Normal 14" xfId="67"/>
    <cellStyle name="Normal 2" xfId="68"/>
    <cellStyle name="Normal 2 10" xfId="69"/>
    <cellStyle name="Normal 2 10 2" xfId="70"/>
    <cellStyle name="Normal 2 10 3" xfId="71"/>
    <cellStyle name="Normal 2 11" xfId="72"/>
    <cellStyle name="Normal 2 11 2" xfId="73"/>
    <cellStyle name="Normal 2 11 3" xfId="74"/>
    <cellStyle name="Normal 2 12" xfId="75"/>
    <cellStyle name="Normal 2 12 2" xfId="76"/>
    <cellStyle name="Normal 2 12 3" xfId="77"/>
    <cellStyle name="Normal 2 13" xfId="78"/>
    <cellStyle name="Normal 2 13 2" xfId="79"/>
    <cellStyle name="Normal 2 13 3" xfId="80"/>
    <cellStyle name="Normal 2 14" xfId="81"/>
    <cellStyle name="Normal 2 14 2" xfId="82"/>
    <cellStyle name="Normal 2 14 3" xfId="83"/>
    <cellStyle name="Normal 2 15" xfId="84"/>
    <cellStyle name="Normal 2 15 2" xfId="85"/>
    <cellStyle name="Normal 2 15 3" xfId="86"/>
    <cellStyle name="Normal 2 16" xfId="87"/>
    <cellStyle name="Normal 2 16 2" xfId="88"/>
    <cellStyle name="Normal 2 16 3" xfId="89"/>
    <cellStyle name="Normal 2 17" xfId="90"/>
    <cellStyle name="Normal 2 17 2" xfId="91"/>
    <cellStyle name="Normal 2 17 3" xfId="92"/>
    <cellStyle name="Normal 2 18" xfId="93"/>
    <cellStyle name="Normal 2 18 2" xfId="94"/>
    <cellStyle name="Normal 2 19" xfId="95"/>
    <cellStyle name="Normal 2 2" xfId="96"/>
    <cellStyle name="Normal 2 2 10" xfId="97"/>
    <cellStyle name="Normal 2 2 11" xfId="98"/>
    <cellStyle name="Normal 2 2 12" xfId="99"/>
    <cellStyle name="Normal 2 2 13" xfId="100"/>
    <cellStyle name="Normal 2 2 14" xfId="101"/>
    <cellStyle name="Normal 2 2 15" xfId="102"/>
    <cellStyle name="Normal 2 2 16" xfId="103"/>
    <cellStyle name="Normal 2 2 17" xfId="104"/>
    <cellStyle name="Normal 2 2 18" xfId="105"/>
    <cellStyle name="Normal 2 2 19" xfId="106"/>
    <cellStyle name="Normal 2 2 2" xfId="107"/>
    <cellStyle name="Normal 2 2 2 2" xfId="108"/>
    <cellStyle name="Normal 2 2 2 3" xfId="109"/>
    <cellStyle name="Normal 2 2 2 4" xfId="110"/>
    <cellStyle name="Normal 2 2 2 5" xfId="111"/>
    <cellStyle name="Normal 2 2 2 6" xfId="112"/>
    <cellStyle name="Normal 2 2 2 7" xfId="113"/>
    <cellStyle name="Normal 2 2 20" xfId="114"/>
    <cellStyle name="Normal 2 2 21" xfId="115"/>
    <cellStyle name="Normal 2 2 22" xfId="116"/>
    <cellStyle name="Normal 2 2 23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20" xfId="125"/>
    <cellStyle name="Normal 2 21" xfId="126"/>
    <cellStyle name="Normal 2 22" xfId="127"/>
    <cellStyle name="Normal 2 23" xfId="128"/>
    <cellStyle name="Normal 2 24" xfId="129"/>
    <cellStyle name="Normal 2 25" xfId="130"/>
    <cellStyle name="Normal 2 26" xfId="131"/>
    <cellStyle name="Normal 2 27" xfId="132"/>
    <cellStyle name="Normal 2 28" xfId="133"/>
    <cellStyle name="Normal 2 29" xfId="134"/>
    <cellStyle name="Normal 2 3" xfId="135"/>
    <cellStyle name="Normal 2 3 2" xfId="136"/>
    <cellStyle name="Normal 2 3 3" xfId="137"/>
    <cellStyle name="Normal 2 3 4" xfId="138"/>
    <cellStyle name="Normal 2 3 5" xfId="139"/>
    <cellStyle name="Normal 2 3 6" xfId="140"/>
    <cellStyle name="Normal 2 3 7" xfId="141"/>
    <cellStyle name="Normal 2 3 8" xfId="142"/>
    <cellStyle name="Normal 2 30" xfId="143"/>
    <cellStyle name="Normal 2 4" xfId="144"/>
    <cellStyle name="Normal 2 4 2" xfId="145"/>
    <cellStyle name="Normal 2 4 3" xfId="146"/>
    <cellStyle name="Normal 2 5" xfId="147"/>
    <cellStyle name="Normal 2 5 2" xfId="148"/>
    <cellStyle name="Normal 2 5 3" xfId="149"/>
    <cellStyle name="Normal 2 6" xfId="150"/>
    <cellStyle name="Normal 2 6 2" xfId="151"/>
    <cellStyle name="Normal 2 6 3" xfId="152"/>
    <cellStyle name="Normal 2 7" xfId="153"/>
    <cellStyle name="Normal 2 7 2" xfId="154"/>
    <cellStyle name="Normal 2 7 3" xfId="155"/>
    <cellStyle name="Normal 2 8" xfId="156"/>
    <cellStyle name="Normal 2 8 2" xfId="157"/>
    <cellStyle name="Normal 2 8 3" xfId="158"/>
    <cellStyle name="Normal 2 82" xfId="159"/>
    <cellStyle name="Normal 2 83" xfId="160"/>
    <cellStyle name="Normal 2 86" xfId="161"/>
    <cellStyle name="Normal 2 9" xfId="162"/>
    <cellStyle name="Normal 2 9 2" xfId="163"/>
    <cellStyle name="Normal 2 9 3" xfId="164"/>
    <cellStyle name="Normal 3" xfId="165"/>
    <cellStyle name="Normal 3 2" xfId="166"/>
    <cellStyle name="Normal 3 3" xfId="167"/>
    <cellStyle name="Normal 3 4" xfId="168"/>
    <cellStyle name="Normal 3 5" xfId="169"/>
    <cellStyle name="Normal 3 6" xfId="170"/>
    <cellStyle name="Normal 3 7" xfId="171"/>
    <cellStyle name="Normal 3 8" xfId="172"/>
    <cellStyle name="Normal 3 9" xfId="173"/>
    <cellStyle name="Normal 4" xfId="174"/>
    <cellStyle name="Normal 4 2" xfId="175"/>
    <cellStyle name="Normal 4 2 2" xfId="176"/>
    <cellStyle name="Normal 4 3" xfId="177"/>
    <cellStyle name="Normal 4 4" xfId="178"/>
    <cellStyle name="Normal 4 5" xfId="179"/>
    <cellStyle name="Normal 5" xfId="180"/>
    <cellStyle name="Normal 5 10" xfId="181"/>
    <cellStyle name="Normal 5 11" xfId="182"/>
    <cellStyle name="Normal 5 12" xfId="183"/>
    <cellStyle name="Normal 5 13" xfId="184"/>
    <cellStyle name="Normal 5 14" xfId="185"/>
    <cellStyle name="Normal 5 15" xfId="186"/>
    <cellStyle name="Normal 5 16" xfId="187"/>
    <cellStyle name="Normal 5 17" xfId="188"/>
    <cellStyle name="Normal 5 2" xfId="189"/>
    <cellStyle name="Normal 5 2 2" xfId="190"/>
    <cellStyle name="Normal 5 3" xfId="191"/>
    <cellStyle name="Normal 5 3 2" xfId="192"/>
    <cellStyle name="Normal 5 4" xfId="193"/>
    <cellStyle name="Normal 5 4 2" xfId="194"/>
    <cellStyle name="Normal 5 5" xfId="195"/>
    <cellStyle name="Normal 5 5 2" xfId="196"/>
    <cellStyle name="Normal 5 6" xfId="197"/>
    <cellStyle name="Normal 5 7" xfId="198"/>
    <cellStyle name="Normal 5 7 2" xfId="199"/>
    <cellStyle name="Normal 5 8" xfId="200"/>
    <cellStyle name="Normal 5 9" xfId="201"/>
    <cellStyle name="Normal 56" xfId="202"/>
    <cellStyle name="Normal 6" xfId="203"/>
    <cellStyle name="Normal 6 2" xfId="204"/>
    <cellStyle name="Normal 6 3" xfId="205"/>
    <cellStyle name="Normal 7" xfId="206"/>
    <cellStyle name="Normal 7 10" xfId="207"/>
    <cellStyle name="Normal 7 11" xfId="208"/>
    <cellStyle name="Normal 7 12" xfId="209"/>
    <cellStyle name="Normal 7 13" xfId="210"/>
    <cellStyle name="Normal 7 14" xfId="211"/>
    <cellStyle name="Normal 7 15" xfId="212"/>
    <cellStyle name="Normal 7 16" xfId="213"/>
    <cellStyle name="Normal 7 17" xfId="214"/>
    <cellStyle name="Normal 7 18" xfId="215"/>
    <cellStyle name="Normal 7 2" xfId="216"/>
    <cellStyle name="Normal 7 3" xfId="217"/>
    <cellStyle name="Normal 7 4" xfId="218"/>
    <cellStyle name="Normal 7 5" xfId="219"/>
    <cellStyle name="Normal 7 6" xfId="220"/>
    <cellStyle name="Normal 7 7" xfId="221"/>
    <cellStyle name="Normal 7 8" xfId="222"/>
    <cellStyle name="Normal 7 9" xfId="223"/>
    <cellStyle name="Normal 8" xfId="224"/>
    <cellStyle name="Normal 9" xfId="225"/>
    <cellStyle name="Normal 9 2" xfId="226"/>
    <cellStyle name="Normal 9 3" xfId="227"/>
    <cellStyle name="Notas 2" xfId="228"/>
    <cellStyle name="Porcentaje 2" xfId="229"/>
    <cellStyle name="Porcentual 2" xfId="230"/>
    <cellStyle name="SAPBEXstdItem" xfId="231"/>
    <cellStyle name="Total 10" xfId="232"/>
    <cellStyle name="Total 11" xfId="233"/>
    <cellStyle name="Total 12" xfId="234"/>
    <cellStyle name="Total 13" xfId="235"/>
    <cellStyle name="Total 14" xfId="236"/>
    <cellStyle name="Total 2" xfId="237"/>
    <cellStyle name="Total 3" xfId="238"/>
    <cellStyle name="Total 4" xfId="239"/>
    <cellStyle name="Total 5" xfId="240"/>
    <cellStyle name="Total 6" xfId="241"/>
    <cellStyle name="Total 7" xfId="242"/>
    <cellStyle name="Total 8" xfId="243"/>
    <cellStyle name="Total 9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zoomScaleNormal="100" workbookViewId="0">
      <selection activeCell="F22" sqref="F22"/>
    </sheetView>
  </sheetViews>
  <sheetFormatPr baseColWidth="10" defaultRowHeight="14.4" x14ac:dyDescent="0.3"/>
  <cols>
    <col min="1" max="1" width="2.88671875" customWidth="1"/>
    <col min="2" max="2" width="22" customWidth="1"/>
    <col min="3" max="8" width="15" customWidth="1"/>
  </cols>
  <sheetData>
    <row r="1" spans="1:8" x14ac:dyDescent="0.3">
      <c r="A1" s="32" t="s">
        <v>0</v>
      </c>
      <c r="B1" s="32"/>
      <c r="C1" s="32"/>
      <c r="D1" s="32"/>
      <c r="E1" s="32"/>
      <c r="F1" s="32"/>
      <c r="G1" s="32"/>
      <c r="H1" s="32"/>
    </row>
    <row r="2" spans="1:8" x14ac:dyDescent="0.3">
      <c r="A2" s="32" t="s">
        <v>1</v>
      </c>
      <c r="B2" s="32"/>
      <c r="C2" s="32"/>
      <c r="D2" s="32"/>
      <c r="E2" s="32"/>
      <c r="F2" s="32"/>
      <c r="G2" s="32"/>
      <c r="H2" s="32"/>
    </row>
    <row r="3" spans="1:8" x14ac:dyDescent="0.3">
      <c r="A3" s="32" t="s">
        <v>27</v>
      </c>
      <c r="B3" s="32"/>
      <c r="C3" s="32"/>
      <c r="D3" s="32"/>
      <c r="E3" s="32"/>
      <c r="F3" s="32"/>
      <c r="G3" s="32"/>
      <c r="H3" s="32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2" t="s">
        <v>2</v>
      </c>
      <c r="C5" s="28" t="s">
        <v>3</v>
      </c>
      <c r="D5" s="28"/>
      <c r="E5" s="28"/>
      <c r="F5" s="28"/>
      <c r="G5" s="28"/>
      <c r="H5" s="28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22" t="s">
        <v>4</v>
      </c>
      <c r="B7" s="23"/>
      <c r="C7" s="29" t="s">
        <v>5</v>
      </c>
      <c r="D7" s="29"/>
      <c r="E7" s="29"/>
      <c r="F7" s="29"/>
      <c r="G7" s="29"/>
      <c r="H7" s="30" t="s">
        <v>6</v>
      </c>
    </row>
    <row r="8" spans="1:8" ht="27" x14ac:dyDescent="0.3">
      <c r="A8" s="24"/>
      <c r="B8" s="25"/>
      <c r="C8" s="8" t="s">
        <v>7</v>
      </c>
      <c r="D8" s="9" t="s">
        <v>8</v>
      </c>
      <c r="E8" s="8" t="s">
        <v>9</v>
      </c>
      <c r="F8" s="8" t="s">
        <v>10</v>
      </c>
      <c r="G8" s="8" t="s">
        <v>11</v>
      </c>
      <c r="H8" s="31"/>
    </row>
    <row r="9" spans="1:8" x14ac:dyDescent="0.3">
      <c r="A9" s="26"/>
      <c r="B9" s="27"/>
      <c r="C9" s="14" t="s">
        <v>12</v>
      </c>
      <c r="D9" s="14" t="s">
        <v>13</v>
      </c>
      <c r="E9" s="14" t="s">
        <v>14</v>
      </c>
      <c r="F9" s="14" t="s">
        <v>15</v>
      </c>
      <c r="G9" s="14" t="s">
        <v>16</v>
      </c>
      <c r="H9" s="19" t="s">
        <v>17</v>
      </c>
    </row>
    <row r="10" spans="1:8" x14ac:dyDescent="0.3">
      <c r="A10" s="4"/>
      <c r="B10" s="5" t="s">
        <v>18</v>
      </c>
      <c r="C10" s="10"/>
      <c r="D10" s="10"/>
      <c r="E10" s="10">
        <v>0</v>
      </c>
      <c r="F10" s="10"/>
      <c r="G10" s="15"/>
      <c r="H10" s="10">
        <v>0</v>
      </c>
    </row>
    <row r="11" spans="1:8" x14ac:dyDescent="0.3">
      <c r="A11" s="6"/>
      <c r="B11" s="7" t="s">
        <v>19</v>
      </c>
      <c r="C11" s="11"/>
      <c r="D11" s="11"/>
      <c r="E11" s="20">
        <v>0</v>
      </c>
      <c r="F11" s="11"/>
      <c r="G11" s="16"/>
      <c r="H11" s="20">
        <v>0</v>
      </c>
    </row>
    <row r="12" spans="1:8" x14ac:dyDescent="0.3">
      <c r="A12" s="6"/>
      <c r="B12" s="7" t="s">
        <v>20</v>
      </c>
      <c r="C12" s="11"/>
      <c r="D12" s="11"/>
      <c r="E12" s="20">
        <v>0</v>
      </c>
      <c r="F12" s="11"/>
      <c r="G12" s="16"/>
      <c r="H12" s="20">
        <v>0</v>
      </c>
    </row>
    <row r="13" spans="1:8" x14ac:dyDescent="0.3">
      <c r="A13" s="6"/>
      <c r="B13" s="7" t="s">
        <v>21</v>
      </c>
      <c r="C13" s="11">
        <v>1787400</v>
      </c>
      <c r="D13" s="11">
        <v>2413337.0099999998</v>
      </c>
      <c r="E13" s="20">
        <f>C13+D13</f>
        <v>4200737.01</v>
      </c>
      <c r="F13" s="11">
        <v>1303547.8600000001</v>
      </c>
      <c r="G13" s="11">
        <v>1303547.8600000001</v>
      </c>
      <c r="H13" s="20">
        <f>G13-C13</f>
        <v>-483852.1399999999</v>
      </c>
    </row>
    <row r="14" spans="1:8" x14ac:dyDescent="0.3">
      <c r="A14" s="6"/>
      <c r="B14" s="7" t="s">
        <v>22</v>
      </c>
      <c r="C14" s="11">
        <v>0</v>
      </c>
      <c r="D14" s="11">
        <v>48203541.979999997</v>
      </c>
      <c r="E14" s="20">
        <f>C14+D14</f>
        <v>48203541.979999997</v>
      </c>
      <c r="F14" s="11">
        <v>19796761.039999999</v>
      </c>
      <c r="G14" s="11">
        <v>19796761.039999999</v>
      </c>
      <c r="H14" s="20">
        <f>G14-C14</f>
        <v>19796761.039999999</v>
      </c>
    </row>
    <row r="15" spans="1:8" x14ac:dyDescent="0.3">
      <c r="A15" s="6"/>
      <c r="B15" s="7" t="s">
        <v>23</v>
      </c>
      <c r="C15" s="11">
        <v>36932206.990000002</v>
      </c>
      <c r="D15" s="11">
        <v>112422.72</v>
      </c>
      <c r="E15" s="20">
        <f>C15+D15</f>
        <v>37044629.710000001</v>
      </c>
      <c r="F15" s="11">
        <v>26558486.350000001</v>
      </c>
      <c r="G15" s="11">
        <v>26558486.350000001</v>
      </c>
      <c r="H15" s="20">
        <f t="shared" ref="H15:H16" si="0">G15-C15</f>
        <v>-10373720.640000001</v>
      </c>
    </row>
    <row r="16" spans="1:8" x14ac:dyDescent="0.3">
      <c r="A16" s="6"/>
      <c r="B16" s="7" t="s">
        <v>24</v>
      </c>
      <c r="C16" s="11">
        <v>0</v>
      </c>
      <c r="D16" s="11">
        <v>1272540.19</v>
      </c>
      <c r="E16" s="20">
        <f t="shared" ref="E16" si="1">C16+D16</f>
        <v>1272540.19</v>
      </c>
      <c r="F16" s="11">
        <v>0</v>
      </c>
      <c r="G16" s="11">
        <v>0</v>
      </c>
      <c r="H16" s="20">
        <f t="shared" si="0"/>
        <v>0</v>
      </c>
    </row>
    <row r="17" spans="1:8" x14ac:dyDescent="0.3">
      <c r="A17" s="6"/>
      <c r="B17" s="7"/>
      <c r="C17" s="11"/>
      <c r="D17" s="11"/>
      <c r="E17" s="11"/>
      <c r="F17" s="11"/>
      <c r="G17" s="16"/>
      <c r="H17" s="12"/>
    </row>
    <row r="18" spans="1:8" x14ac:dyDescent="0.3">
      <c r="A18" s="17"/>
      <c r="B18" s="18" t="s">
        <v>25</v>
      </c>
      <c r="C18" s="21">
        <f>SUM(C13:C16)</f>
        <v>38719606.990000002</v>
      </c>
      <c r="D18" s="21">
        <f>SUM(D13:D16)</f>
        <v>52001841.899999991</v>
      </c>
      <c r="E18" s="21">
        <f>SUM(E10:E17)</f>
        <v>90721448.889999986</v>
      </c>
      <c r="F18" s="21">
        <f>SUM(F13:F16)</f>
        <v>47658795.25</v>
      </c>
      <c r="G18" s="21">
        <f>SUM(G13:G16)</f>
        <v>47658795.25</v>
      </c>
      <c r="H18" s="21">
        <f>SUM(H13:H16)</f>
        <v>8939188.2599999979</v>
      </c>
    </row>
    <row r="19" spans="1:8" x14ac:dyDescent="0.3">
      <c r="A19" s="1"/>
      <c r="B19" s="1"/>
      <c r="C19" s="13"/>
      <c r="D19" s="13"/>
      <c r="E19" s="13"/>
      <c r="F19" s="13"/>
      <c r="G19" s="13"/>
      <c r="H19" s="13"/>
    </row>
    <row r="20" spans="1:8" x14ac:dyDescent="0.3">
      <c r="B20" s="3" t="s">
        <v>26</v>
      </c>
    </row>
  </sheetData>
  <mergeCells count="7">
    <mergeCell ref="A7:B9"/>
    <mergeCell ref="C5:H5"/>
    <mergeCell ref="C7:G7"/>
    <mergeCell ref="H7:H8"/>
    <mergeCell ref="A1:H1"/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ADM-3</cp:lastModifiedBy>
  <cp:lastPrinted>2019-07-19T17:59:45Z</cp:lastPrinted>
  <dcterms:created xsi:type="dcterms:W3CDTF">2018-07-26T19:09:36Z</dcterms:created>
  <dcterms:modified xsi:type="dcterms:W3CDTF">2019-07-19T18:32:32Z</dcterms:modified>
</cp:coreProperties>
</file>